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08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<sst xmlns="http://schemas.openxmlformats.org/spreadsheetml/2006/main" count="114" uniqueCount="69">
  <si>
    <t>序号</t>
  </si>
  <si>
    <t>姓名</t>
  </si>
  <si>
    <t>性别</t>
  </si>
  <si>
    <t>学号</t>
  </si>
  <si>
    <t>高考科类</t>
  </si>
  <si>
    <t>主修学院</t>
  </si>
  <si>
    <t>专业(类)</t>
  </si>
  <si>
    <t>班级</t>
  </si>
  <si>
    <t>申请转入学院</t>
  </si>
  <si>
    <t>申请转入专业</t>
  </si>
  <si>
    <t>申请调整专业原因</t>
  </si>
  <si>
    <t>女</t>
  </si>
  <si>
    <t>理科</t>
  </si>
  <si>
    <t>经济学院</t>
  </si>
  <si>
    <t>经济学</t>
  </si>
  <si>
    <t/>
  </si>
  <si>
    <t>屈帅龙</t>
  </si>
  <si>
    <t>男</t>
  </si>
  <si>
    <t>201921060276</t>
  </si>
  <si>
    <t>工商管理学院</t>
  </si>
  <si>
    <t>工商管理类</t>
  </si>
  <si>
    <t>首工商1908</t>
  </si>
  <si>
    <t>89.48</t>
  </si>
  <si>
    <t>余欣莲</t>
  </si>
  <si>
    <t>201921130201</t>
  </si>
  <si>
    <t>信息与安全工程学院</t>
  </si>
  <si>
    <t>安全工程</t>
  </si>
  <si>
    <t>首安全1901</t>
  </si>
  <si>
    <t>90.34</t>
  </si>
  <si>
    <t>田思雨</t>
  </si>
  <si>
    <t>201921130212</t>
  </si>
  <si>
    <t>88.96</t>
  </si>
  <si>
    <t>刘若宇</t>
  </si>
  <si>
    <t>201921060125</t>
  </si>
  <si>
    <t>文科</t>
  </si>
  <si>
    <t>管理科学</t>
  </si>
  <si>
    <t>首管科1901</t>
  </si>
  <si>
    <t>87.51</t>
  </si>
  <si>
    <t>侯奥璇</t>
  </si>
  <si>
    <t>201921100068</t>
  </si>
  <si>
    <t>公共管理学院</t>
  </si>
  <si>
    <t>公共管理类</t>
  </si>
  <si>
    <t>首公管1903</t>
  </si>
  <si>
    <t>89.98</t>
  </si>
  <si>
    <t>马鸥</t>
  </si>
  <si>
    <t>201921130284</t>
  </si>
  <si>
    <t>计算机类</t>
  </si>
  <si>
    <t>首信息1905</t>
  </si>
  <si>
    <t>89.20</t>
  </si>
  <si>
    <t>郭子瑶</t>
  </si>
  <si>
    <t>201921100211</t>
  </si>
  <si>
    <t>首公管1904</t>
  </si>
  <si>
    <t>88.45</t>
  </si>
  <si>
    <t>范雷浩</t>
  </si>
  <si>
    <t>201921060360</t>
  </si>
  <si>
    <t>首工商1903</t>
  </si>
  <si>
    <t>90.64</t>
  </si>
  <si>
    <t>已修课程加权平均成绩占70%</t>
  </si>
  <si>
    <t>已修课程加权平均成绩</t>
  </si>
  <si>
    <t>录取状态</t>
  </si>
  <si>
    <t>拟录取</t>
  </si>
  <si>
    <t>拟录取</t>
  </si>
  <si>
    <t>拟录取</t>
  </si>
  <si>
    <t>拟录取</t>
  </si>
  <si>
    <t>面试成绩30%</t>
  </si>
  <si>
    <t>总分</t>
  </si>
  <si>
    <t>面试成绩</t>
  </si>
  <si>
    <t>否</t>
  </si>
  <si>
    <t>经济学院2019级申请调整专业申请（转入）学生综合成绩汇总表公示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</si>
</sst>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3">
    <font>
      <sz val="10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84" fontId="0" fillId="0" borderId="0" xfId="0" applyNumberFormat="1" applyAlignment="1">
      <alignment/>
    </xf>
    <xf numFmtId="184" fontId="4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84" fontId="2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zoomScalePageLayoutView="0" workbookViewId="0" topLeftCell="A1">
      <selection activeCell="U6" sqref="U6"/>
    </sheetView>
  </sheetViews>
  <sheetFormatPr defaultColWidth="9.140625" defaultRowHeight="12.75"/>
  <cols>
    <col min="1" max="1" width="4.421875" style="0" customWidth="1"/>
    <col min="2" max="2" width="7.140625" style="0" customWidth="1"/>
    <col min="3" max="3" width="5.28125" style="0" customWidth="1"/>
    <col min="4" max="4" width="12.8515625" style="0" customWidth="1"/>
    <col min="5" max="5" width="6.00390625" style="0" customWidth="1"/>
    <col min="6" max="6" width="14.57421875" style="0" customWidth="1"/>
    <col min="7" max="7" width="10.7109375" style="0" customWidth="1"/>
    <col min="8" max="8" width="10.00390625" style="0" customWidth="1"/>
    <col min="9" max="9" width="8.28125" style="0" customWidth="1"/>
    <col min="10" max="10" width="7.57421875" style="0" customWidth="1"/>
    <col min="11" max="11" width="7.421875" style="0" hidden="1" customWidth="1"/>
    <col min="12" max="12" width="9.57421875" style="0" customWidth="1"/>
    <col min="13" max="13" width="8.28125" style="3" customWidth="1"/>
    <col min="14" max="14" width="5.8515625" style="0" customWidth="1"/>
    <col min="15" max="15" width="6.00390625" style="3" customWidth="1"/>
    <col min="16" max="16" width="6.140625" style="0" customWidth="1"/>
    <col min="17" max="17" width="10.00390625" style="0" customWidth="1"/>
  </cols>
  <sheetData>
    <row r="1" spans="1:17" ht="30" customHeight="1">
      <c r="A1" s="9" t="s">
        <v>68</v>
      </c>
      <c r="B1" s="10"/>
      <c r="C1" s="11"/>
      <c r="D1" s="12"/>
      <c r="E1" s="13"/>
      <c r="F1" s="14"/>
      <c r="G1" s="15"/>
      <c r="H1" s="16"/>
      <c r="I1" s="17"/>
      <c r="J1" s="18"/>
      <c r="K1" s="19"/>
      <c r="L1" s="20"/>
      <c r="M1" s="20"/>
      <c r="N1" s="21"/>
      <c r="O1" s="21"/>
      <c r="P1" s="22"/>
      <c r="Q1" s="23"/>
    </row>
    <row r="2" spans="1:17" ht="5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58</v>
      </c>
      <c r="M2" s="1" t="s">
        <v>57</v>
      </c>
      <c r="N2" s="1" t="s">
        <v>66</v>
      </c>
      <c r="O2" s="7" t="s">
        <v>64</v>
      </c>
      <c r="P2" s="1" t="s">
        <v>65</v>
      </c>
      <c r="Q2" s="5" t="s">
        <v>59</v>
      </c>
    </row>
    <row r="3" spans="1:17" ht="19.5" customHeight="1">
      <c r="A3" s="2">
        <v>1</v>
      </c>
      <c r="B3" s="2" t="s">
        <v>23</v>
      </c>
      <c r="C3" s="2" t="s">
        <v>11</v>
      </c>
      <c r="D3" s="2" t="s">
        <v>24</v>
      </c>
      <c r="E3" s="2" t="s">
        <v>12</v>
      </c>
      <c r="F3" s="2" t="s">
        <v>25</v>
      </c>
      <c r="G3" s="2" t="s">
        <v>26</v>
      </c>
      <c r="H3" s="2" t="s">
        <v>27</v>
      </c>
      <c r="I3" s="2" t="s">
        <v>13</v>
      </c>
      <c r="J3" s="2" t="s">
        <v>14</v>
      </c>
      <c r="K3" s="2" t="s">
        <v>15</v>
      </c>
      <c r="L3" s="2" t="s">
        <v>28</v>
      </c>
      <c r="M3" s="4">
        <f aca="true" t="shared" si="0" ref="M3:M10">L3*0.7</f>
        <v>63.238</v>
      </c>
      <c r="N3" s="4">
        <v>93</v>
      </c>
      <c r="O3" s="4">
        <f aca="true" t="shared" si="1" ref="O3:O10">N3*0.3</f>
        <v>27.9</v>
      </c>
      <c r="P3" s="4">
        <f aca="true" t="shared" si="2" ref="P3:P10">M3+O3</f>
        <v>91.138</v>
      </c>
      <c r="Q3" s="6" t="s">
        <v>61</v>
      </c>
    </row>
    <row r="4" spans="1:17" ht="19.5" customHeight="1">
      <c r="A4" s="2">
        <v>2</v>
      </c>
      <c r="B4" s="2" t="s">
        <v>53</v>
      </c>
      <c r="C4" s="2" t="s">
        <v>17</v>
      </c>
      <c r="D4" s="2" t="s">
        <v>54</v>
      </c>
      <c r="E4" s="2" t="s">
        <v>34</v>
      </c>
      <c r="F4" s="2" t="s">
        <v>19</v>
      </c>
      <c r="G4" s="2" t="s">
        <v>20</v>
      </c>
      <c r="H4" s="2" t="s">
        <v>55</v>
      </c>
      <c r="I4" s="2" t="s">
        <v>13</v>
      </c>
      <c r="J4" s="2" t="s">
        <v>14</v>
      </c>
      <c r="K4" s="2" t="s">
        <v>15</v>
      </c>
      <c r="L4" s="2" t="s">
        <v>56</v>
      </c>
      <c r="M4" s="4">
        <f t="shared" si="0"/>
        <v>63.44799999999999</v>
      </c>
      <c r="N4" s="4">
        <v>91.66666666666667</v>
      </c>
      <c r="O4" s="4">
        <f t="shared" si="1"/>
        <v>27.5</v>
      </c>
      <c r="P4" s="4">
        <f t="shared" si="2"/>
        <v>90.948</v>
      </c>
      <c r="Q4" s="6" t="s">
        <v>60</v>
      </c>
    </row>
    <row r="5" spans="1:17" ht="19.5" customHeight="1">
      <c r="A5" s="2">
        <v>3</v>
      </c>
      <c r="B5" s="2" t="s">
        <v>49</v>
      </c>
      <c r="C5" s="2" t="s">
        <v>11</v>
      </c>
      <c r="D5" s="2" t="s">
        <v>50</v>
      </c>
      <c r="E5" s="2" t="s">
        <v>12</v>
      </c>
      <c r="F5" s="2" t="s">
        <v>40</v>
      </c>
      <c r="G5" s="2" t="s">
        <v>41</v>
      </c>
      <c r="H5" s="2" t="s">
        <v>51</v>
      </c>
      <c r="I5" s="2" t="s">
        <v>13</v>
      </c>
      <c r="J5" s="2" t="s">
        <v>14</v>
      </c>
      <c r="K5" s="2" t="s">
        <v>15</v>
      </c>
      <c r="L5" s="2" t="s">
        <v>52</v>
      </c>
      <c r="M5" s="4">
        <f t="shared" si="0"/>
        <v>61.915</v>
      </c>
      <c r="N5" s="4">
        <v>94.33</v>
      </c>
      <c r="O5" s="4">
        <f t="shared" si="1"/>
        <v>28.299</v>
      </c>
      <c r="P5" s="4">
        <f t="shared" si="2"/>
        <v>90.214</v>
      </c>
      <c r="Q5" s="6" t="s">
        <v>60</v>
      </c>
    </row>
    <row r="6" spans="1:17" ht="19.5" customHeight="1">
      <c r="A6" s="2">
        <v>4</v>
      </c>
      <c r="B6" s="2" t="s">
        <v>38</v>
      </c>
      <c r="C6" s="2" t="s">
        <v>11</v>
      </c>
      <c r="D6" s="2" t="s">
        <v>39</v>
      </c>
      <c r="E6" s="2" t="s">
        <v>34</v>
      </c>
      <c r="F6" s="2" t="s">
        <v>40</v>
      </c>
      <c r="G6" s="2" t="s">
        <v>41</v>
      </c>
      <c r="H6" s="2" t="s">
        <v>42</v>
      </c>
      <c r="I6" s="2" t="s">
        <v>13</v>
      </c>
      <c r="J6" s="2" t="s">
        <v>14</v>
      </c>
      <c r="K6" s="2" t="s">
        <v>15</v>
      </c>
      <c r="L6" s="2" t="s">
        <v>43</v>
      </c>
      <c r="M6" s="4">
        <f t="shared" si="0"/>
        <v>62.986</v>
      </c>
      <c r="N6" s="4">
        <v>90.66666666666667</v>
      </c>
      <c r="O6" s="4">
        <f t="shared" si="1"/>
        <v>27.2</v>
      </c>
      <c r="P6" s="4">
        <f t="shared" si="2"/>
        <v>90.18599999999999</v>
      </c>
      <c r="Q6" s="6" t="s">
        <v>62</v>
      </c>
    </row>
    <row r="7" spans="1:17" ht="19.5" customHeight="1">
      <c r="A7" s="2">
        <v>5</v>
      </c>
      <c r="B7" s="2" t="s">
        <v>16</v>
      </c>
      <c r="C7" s="2" t="s">
        <v>17</v>
      </c>
      <c r="D7" s="2" t="s">
        <v>18</v>
      </c>
      <c r="E7" s="2" t="s">
        <v>12</v>
      </c>
      <c r="F7" s="2" t="s">
        <v>19</v>
      </c>
      <c r="G7" s="2" t="s">
        <v>20</v>
      </c>
      <c r="H7" s="2" t="s">
        <v>21</v>
      </c>
      <c r="I7" s="2" t="s">
        <v>13</v>
      </c>
      <c r="J7" s="2" t="s">
        <v>14</v>
      </c>
      <c r="K7" s="2" t="s">
        <v>15</v>
      </c>
      <c r="L7" s="2" t="s">
        <v>22</v>
      </c>
      <c r="M7" s="4">
        <f t="shared" si="0"/>
        <v>62.635999999999996</v>
      </c>
      <c r="N7" s="4">
        <v>87</v>
      </c>
      <c r="O7" s="4">
        <f t="shared" si="1"/>
        <v>26.099999999999998</v>
      </c>
      <c r="P7" s="4">
        <f t="shared" si="2"/>
        <v>88.73599999999999</v>
      </c>
      <c r="Q7" s="6" t="s">
        <v>63</v>
      </c>
    </row>
    <row r="8" spans="1:17" ht="19.5" customHeight="1">
      <c r="A8" s="2">
        <v>6</v>
      </c>
      <c r="B8" s="2" t="s">
        <v>29</v>
      </c>
      <c r="C8" s="2" t="s">
        <v>11</v>
      </c>
      <c r="D8" s="2" t="s">
        <v>30</v>
      </c>
      <c r="E8" s="2" t="s">
        <v>12</v>
      </c>
      <c r="F8" s="2" t="s">
        <v>25</v>
      </c>
      <c r="G8" s="2" t="s">
        <v>26</v>
      </c>
      <c r="H8" s="2" t="s">
        <v>27</v>
      </c>
      <c r="I8" s="2" t="s">
        <v>13</v>
      </c>
      <c r="J8" s="2" t="s">
        <v>14</v>
      </c>
      <c r="K8" s="2" t="s">
        <v>15</v>
      </c>
      <c r="L8" s="2" t="s">
        <v>31</v>
      </c>
      <c r="M8" s="4">
        <f t="shared" si="0"/>
        <v>62.27199999999999</v>
      </c>
      <c r="N8" s="4">
        <v>87.66666666666667</v>
      </c>
      <c r="O8" s="4">
        <f t="shared" si="1"/>
        <v>26.3</v>
      </c>
      <c r="P8" s="4">
        <f t="shared" si="2"/>
        <v>88.57199999999999</v>
      </c>
      <c r="Q8" s="8" t="s">
        <v>67</v>
      </c>
    </row>
    <row r="9" spans="1:17" ht="19.5" customHeight="1">
      <c r="A9" s="2">
        <v>7</v>
      </c>
      <c r="B9" s="2" t="s">
        <v>44</v>
      </c>
      <c r="C9" s="2" t="s">
        <v>11</v>
      </c>
      <c r="D9" s="2" t="s">
        <v>45</v>
      </c>
      <c r="E9" s="2" t="s">
        <v>12</v>
      </c>
      <c r="F9" s="2" t="s">
        <v>25</v>
      </c>
      <c r="G9" s="2" t="s">
        <v>46</v>
      </c>
      <c r="H9" s="2" t="s">
        <v>47</v>
      </c>
      <c r="I9" s="2" t="s">
        <v>13</v>
      </c>
      <c r="J9" s="2" t="s">
        <v>14</v>
      </c>
      <c r="K9" s="2" t="s">
        <v>15</v>
      </c>
      <c r="L9" s="2" t="s">
        <v>48</v>
      </c>
      <c r="M9" s="4">
        <f t="shared" si="0"/>
        <v>62.44</v>
      </c>
      <c r="N9" s="4">
        <v>84.66666666666667</v>
      </c>
      <c r="O9" s="4">
        <f t="shared" si="1"/>
        <v>25.400000000000002</v>
      </c>
      <c r="P9" s="4">
        <f t="shared" si="2"/>
        <v>87.84</v>
      </c>
      <c r="Q9" s="8" t="s">
        <v>67</v>
      </c>
    </row>
    <row r="10" spans="1:17" ht="19.5" customHeight="1">
      <c r="A10" s="2">
        <v>8</v>
      </c>
      <c r="B10" s="2" t="s">
        <v>32</v>
      </c>
      <c r="C10" s="2" t="s">
        <v>11</v>
      </c>
      <c r="D10" s="2" t="s">
        <v>33</v>
      </c>
      <c r="E10" s="2" t="s">
        <v>34</v>
      </c>
      <c r="F10" s="2" t="s">
        <v>19</v>
      </c>
      <c r="G10" s="2" t="s">
        <v>35</v>
      </c>
      <c r="H10" s="2" t="s">
        <v>36</v>
      </c>
      <c r="I10" s="2" t="s">
        <v>13</v>
      </c>
      <c r="J10" s="2" t="s">
        <v>14</v>
      </c>
      <c r="K10" s="2" t="s">
        <v>15</v>
      </c>
      <c r="L10" s="2" t="s">
        <v>37</v>
      </c>
      <c r="M10" s="4">
        <f t="shared" si="0"/>
        <v>61.257</v>
      </c>
      <c r="N10" s="4">
        <v>88</v>
      </c>
      <c r="O10" s="4">
        <f t="shared" si="1"/>
        <v>26.4</v>
      </c>
      <c r="P10" s="4">
        <f t="shared" si="2"/>
        <v>87.657</v>
      </c>
      <c r="Q10" s="8" t="s">
        <v>67</v>
      </c>
    </row>
  </sheetData>
  <sheetProtection/>
  <mergeCells count="1">
    <mergeCell ref="A1:Q1"/>
  </mergeCells>
  <printOptions horizontalCentered="1"/>
  <pageMargins left="0.19" right="0.17" top="0.89" bottom="0.984251968503937" header="0.5118110236220472" footer="0.5118110236220472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2020-06-22T06:40:02Z</cp:lastPrinted>
  <dcterms:created xsi:type="dcterms:W3CDTF">2020-06-18T07:17:38Z</dcterms:created>
  <dcterms:modified xsi:type="dcterms:W3CDTF">2020-06-22T06:40:04Z</dcterms:modified>
  <cp:category/>
  <cp:version/>
  <cp:contentType/>
  <cp:contentStatus/>
</cp:coreProperties>
</file>